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495" windowWidth="9840" windowHeight="7950" activeTab="0"/>
  </bookViews>
  <sheets>
    <sheet name="CHUYEN MUC ĐÍCH" sheetId="1" r:id="rId1"/>
  </sheets>
  <definedNames>
    <definedName name="_xlnm.Print_Titles" localSheetId="0">'CHUYEN MUC ĐÍCH'!$3:$6</definedName>
  </definedNames>
  <calcPr fullCalcOnLoad="1"/>
</workbook>
</file>

<file path=xl/sharedStrings.xml><?xml version="1.0" encoding="utf-8"?>
<sst xmlns="http://schemas.openxmlformats.org/spreadsheetml/2006/main" count="61" uniqueCount="59">
  <si>
    <t>STT</t>
  </si>
  <si>
    <t>Dự án, công trình</t>
  </si>
  <si>
    <t xml:space="preserve">Chủ đầu tư </t>
  </si>
  <si>
    <t>Diện tích rừng trồng xin chuyển mục đích sử dụng sang mục đích khác (ha)</t>
  </si>
  <si>
    <t>Rừng
sản xuất</t>
  </si>
  <si>
    <t>Đất thương mại, dịch vụ</t>
  </si>
  <si>
    <t>Đất công trình năng lượng</t>
  </si>
  <si>
    <t>Tổng diện tích dự án
 (ha)</t>
  </si>
  <si>
    <t>Cơ sở pháp lý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</si>
  <si>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</si>
  <si>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</si>
  <si>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</si>
  <si>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</si>
  <si>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</si>
  <si>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</si>
  <si>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</si>
  <si>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</si>
  <si>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</si>
  <si>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Rừng
phòng hộ </t>
  </si>
  <si>
    <t>Địa điểm
đầu tư</t>
  </si>
  <si>
    <t>(10)</t>
  </si>
  <si>
    <t>TỔNG</t>
  </si>
  <si>
    <t>Dự án khu du lịch nghỉ dưỡng Rừng Dương</t>
  </si>
  <si>
    <t>Công ty TNHH Du lịch Vịnh La Gàn</t>
  </si>
  <si>
    <t>Xã Bình Thạnh, huyện Tuy Phong</t>
  </si>
  <si>
    <t>1.1</t>
  </si>
  <si>
    <t>1.2</t>
  </si>
  <si>
    <t>1.3</t>
  </si>
  <si>
    <t>Công ty Cổ phần Win Energy</t>
  </si>
  <si>
    <t>Dự án khu du lịch Hải Việt</t>
  </si>
  <si>
    <t>Công ty Cổ phần du lịch Hải Việt</t>
  </si>
  <si>
    <t>Xã Tiến Thành, thành phố Phan Thiết</t>
  </si>
  <si>
    <t>1.4</t>
  </si>
  <si>
    <t>Dự án khu du lịch sinh thái nghỉ dưỡng Long Hải</t>
  </si>
  <si>
    <t>Công ty Cổ phần Đầu tư Du lịch Long Hải</t>
  </si>
  <si>
    <t>Xã Tân Phước, thị xã La Gi</t>
  </si>
  <si>
    <t>Dự án khu du lịch Hoàng Thủy</t>
  </si>
  <si>
    <t>Công ty TNHH Kinh doanh nhà Đức Minh</t>
  </si>
  <si>
    <t>- Giấy chứng nhận đầu tư số 48121000552 cấp ngày 28/5/2010
- Công văn số 3097/UBND-KGVXNV ngày 20/8/2019 của UBND tỉnh</t>
  </si>
  <si>
    <t>2.1</t>
  </si>
  <si>
    <t>Quyết định chủ trương đầu tư số 2959/QĐ-UBND ngày 13/10/2017</t>
  </si>
  <si>
    <t>2.2</t>
  </si>
  <si>
    <t>- Giấy chứng nhận đầu tư số 48121000585 cấp thay đổi lần thứ 1 ngày 20/12/2016
- Công văn số 3096/UBND-KGVXNV ngày 20/8/2019 của UBND tỉnh</t>
  </si>
  <si>
    <t>- Quyết định số 1509/QĐ-UBND ngày 02/6/2009 của UBND tỉnh về thu hồi và giao đất
- Công văn số 224/UBND-KGVXNV ngày 16/01/2019 của UBND tỉnh</t>
  </si>
  <si>
    <t>- Quyết định số 2189/QĐ-UBND ngày 24/8/2007 của UBND tỉnh về thu hồi và giao đất
- Công văn số 2332/UBND-KGVXNV ngày 28/6/2019 của UBND tỉnh</t>
  </si>
  <si>
    <t xml:space="preserve">Công ty TNHH điện gió Thuận Nhiên Phong </t>
  </si>
  <si>
    <t>Đường dây 110 kV Thuận Nhiên Phong - Mũi Né (thuộc tuyến đường dây Lương Sơn-Hòa Thắng - Mũi Né)</t>
  </si>
  <si>
    <t>Nhà máy điện gió Bình Thuận (thuộc dự án điện gió Hòa Thắng 2)</t>
  </si>
  <si>
    <t>Đất giao thông</t>
  </si>
  <si>
    <t>3.1</t>
  </si>
  <si>
    <t>Dự án đường Hàm Kiệm đi Tiến Thành (đoạn từ đường ĐT.719B đến đường ĐT.719)</t>
  </si>
  <si>
    <t>Công ty TNHH Delta Valley Bình Thuận</t>
  </si>
  <si>
    <t>Xã Hòa Thắng, huyện Bắc Bình</t>
  </si>
  <si>
    <t>Phường Mũi Né, thành phố Phan Thiết</t>
  </si>
  <si>
    <t>Công văn số 997 /UBND-ĐTQH ngày 19/3/2020 của UBND tỉnh về chủ trương đầu tư</t>
  </si>
  <si>
    <t>- Giấy chứng nhận đầu tư số 48121000375 cấp thay đổi lần 07 ngày 31/3/2017
- Công văn số 2040/UBND-KTN ngày 04/6/2012 của UBND tỉnh Bình Thuận về thỏa thuận hướng tuyến</t>
  </si>
  <si>
    <t>Tổng</t>
  </si>
  <si>
    <t>Rừng trồng có nguồn gốc từ ngân sách nằm ngoài quy hoạch 3 loại rừng</t>
  </si>
  <si>
    <r>
      <t>PHỤ LỤC
DANH MỤC CÁC CÔNG TRÌNH, DỰ ÁN  
CHUYỂN MỤC ĐÍCH SỬ DỤNG RỪNG SANG MỤC ĐÍCH KHÁC</t>
    </r>
    <r>
      <rPr>
        <i/>
        <sz val="14"/>
        <color indexed="8"/>
        <rFont val="Times New Roman"/>
        <family val="1"/>
      </rPr>
      <t xml:space="preserve">
(Ban hành kèm theo Nghị quyết số 15/NQ-HĐND ngày 22 tháng 7 năm 2020 của Hội đồng nhân dân tỉnh)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</si>
</sst>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&quot;vnđ&quot;;\-#,##0&quot;vnđ&quot;"/>
    <numFmt numFmtId="173" formatCode="#,##0&quot;vnđ&quot;;[Red]\-#,##0&quot;vnđ&quot;"/>
    <numFmt numFmtId="174" formatCode="#,##0.00&quot;vnđ&quot;;\-#,##0.00&quot;vnđ&quot;"/>
    <numFmt numFmtId="175" formatCode="#,##0.00&quot;vnđ&quot;;[Red]\-#,##0.00&quot;vnđ&quot;"/>
    <numFmt numFmtId="176" formatCode="_-* #,##0&quot;vnđ&quot;_-;\-* #,##0&quot;vnđ&quot;_-;_-* &quot;-&quot;&quot;vnđ&quot;_-;_-@_-"/>
    <numFmt numFmtId="177" formatCode="_-* #,##0_v_n_đ_-;\-* #,##0_v_n_đ_-;_-* &quot;-&quot;_v_n_đ_-;_-@_-"/>
    <numFmt numFmtId="178" formatCode="_-* #,##0.00&quot;vnđ&quot;_-;\-* #,##0.00&quot;vnđ&quot;_-;_-* &quot;-&quot;??&quot;vnđ&quot;_-;_-@_-"/>
    <numFmt numFmtId="179" formatCode="_-* #,##0.00_v_n_đ_-;\-* #,##0.00_v_n_đ_-;_-* &quot;-&quot;??_v_n_đ_-;_-@_-"/>
    <numFmt numFmtId="180" formatCode="#,##0\ &quot;vnđ&quot;_);\(#,##0\ &quot;vnđ&quot;\)"/>
    <numFmt numFmtId="181" formatCode="#,##0\ &quot;vnđ&quot;_);[Red]\(#,##0\ &quot;vnđ&quot;\)"/>
    <numFmt numFmtId="182" formatCode="#,##0.00\ &quot;vnđ&quot;_);\(#,##0.00\ &quot;vnđ&quot;\)"/>
    <numFmt numFmtId="183" formatCode="#,##0.00\ &quot;vnđ&quot;_);[Red]\(#,##0.00\ &quot;vnđ&quot;\)"/>
    <numFmt numFmtId="184" formatCode="_ * #,##0_)\ &quot;vnđ&quot;_ ;_ * \(#,##0\)\ &quot;vnđ&quot;_ ;_ * &quot;-&quot;_)\ &quot;vnđ&quot;_ ;_ @_ "/>
    <numFmt numFmtId="185" formatCode="_ * #,##0_)\ _V_N_Đ_ ;_ * \(#,##0\)\ _V_N_Đ_ ;_ * &quot;-&quot;_)\ _V_N_Đ_ ;_ @_ "/>
    <numFmt numFmtId="186" formatCode="_ * #,##0.00_)\ &quot;vnđ&quot;_ ;_ * \(#,##0.00\)\ &quot;vnđ&quot;_ ;_ * &quot;-&quot;??_)\ &quot;vnđ&quot;_ ;_ @_ "/>
    <numFmt numFmtId="187" formatCode="_ * #,##0.00_)\ _V_N_Đ_ ;_ * \(#,##0.00\)\ _V_N_Đ_ ;_ * &quot;-&quot;??_)\ _V_N_Đ_ ;_ @_ "/>
    <numFmt numFmtId="188" formatCode="#,##0&quot;vnđ&quot;_);\(#,##0&quot;vnđ&quot;\)"/>
    <numFmt numFmtId="189" formatCode="#,##0&quot;vnđ&quot;_);[Red]\(#,##0&quot;vnđ&quot;\)"/>
    <numFmt numFmtId="190" formatCode="#,##0.00&quot;vnđ&quot;_);\(#,##0.00&quot;vnđ&quot;\)"/>
    <numFmt numFmtId="191" formatCode="#,##0.00&quot;vnđ&quot;_);[Red]\(#,##0.00&quot;vnđ&quot;\)"/>
    <numFmt numFmtId="192" formatCode="_ * #,##0_)&quot;vnđ&quot;_ ;_ * \(#,##0\)&quot;vnđ&quot;_ ;_ * &quot;-&quot;_)&quot;vnđ&quot;_ ;_ @_ "/>
    <numFmt numFmtId="193" formatCode="_ * #,##0_)_V_N_Đ_ ;_ * \(#,##0\)_V_N_Đ_ ;_ * &quot;-&quot;_)_V_N_Đ_ ;_ @_ "/>
    <numFmt numFmtId="194" formatCode="_ * #,##0.00_)&quot;vnđ&quot;_ ;_ * \(#,##0.00\)&quot;vnđ&quot;_ ;_ * &quot;-&quot;??_)&quot;vnđ&quot;_ ;_ @_ "/>
    <numFmt numFmtId="195" formatCode="_ * #,##0.00_)_V_N_Đ_ ;_ * \(#,##0.00\)_V_N_Đ_ ;_ * &quot;-&quot;??_)_V_N_Đ_ ;_ @_ "/>
    <numFmt numFmtId="196" formatCode="0_);\(0\)"/>
    <numFmt numFmtId="197" formatCode="&quot;SFr.&quot;\ #,##0.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_ ;\-0.00\ "/>
    <numFmt numFmtId="203" formatCode="_-* #,##0\ _₫_-;\-* #,##0\ _₫_-;_-* &quot;-&quot;??\ _₫_-;_-@_-"/>
    <numFmt numFmtId="204" formatCode="_(* #,##0_);_(* \(#,##0\);_(* &quot;-&quot;??_);_(@_)"/>
    <numFmt numFmtId="205" formatCode="#,##0.0;[Red]#,##0.0"/>
    <numFmt numFmtId="206" formatCode="#,##0.0"/>
    <numFmt numFmtId="207" formatCode="_(* #,##0.0_);_(* \(#,##0.0\);_(* &quot;-&quot;??_);_(@_)"/>
    <numFmt numFmtId="208" formatCode="#,##0.0\ ;&quot; (&quot;#,##0.0\);&quot; -&quot;#\ ;@\ "/>
    <numFmt numFmtId="209" formatCode="#,##0.00\ ;&quot; (&quot;#,##0.00\);&quot; -&quot;#\ ;@\ "/>
    <numFmt numFmtId="210" formatCode="#,##0\ ;&quot; (&quot;#,##0\);&quot; -&quot;#\ ;@\ "/>
    <numFmt numFmtId="211" formatCode="#,##0;[Red]#,##0"/>
    <numFmt numFmtId="212" formatCode="0.0"/>
    <numFmt numFmtId="213" formatCode="_-* #,##0.0\ _₫_-;\-* #,##0.0\ _₫_-;_-* &quot;-&quot;??\ _₫_-;_-@_-"/>
    <numFmt numFmtId="214" formatCode="0.000"/>
    <numFmt numFmtId="215" formatCode="#,##0.000"/>
    <numFmt numFmtId="216" formatCode="_-* #,##0.00_-;\-* #,##0.00_-;_-* &quot;-&quot;??_-;_-@_-"/>
    <numFmt numFmtId="217" formatCode="#,##0.0000"/>
    <numFmt numFmtId="218" formatCode="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Mangal"/>
      <family val="2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6" fillId="0" borderId="0">
      <alignment/>
      <protection/>
    </xf>
    <xf numFmtId="0" fontId="36" fillId="24" borderId="1" applyNumberFormat="0" applyAlignment="0" applyProtection="0"/>
    <xf numFmtId="0" fontId="37" fillId="25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209" fontId="5" fillId="0" borderId="0" applyFill="0" applyBorder="0" applyAlignment="0" applyProtection="0"/>
    <xf numFmtId="43" fontId="2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16" fillId="0" borderId="3" applyNumberFormat="0" applyFill="0" applyAlignment="0" applyProtection="0"/>
    <xf numFmtId="0" fontId="2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29" borderId="7" applyNumberFormat="0" applyFont="0" applyAlignment="0" applyProtection="0"/>
    <xf numFmtId="0" fontId="45" fillId="2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1" fontId="11" fillId="0" borderId="10" xfId="60" applyNumberFormat="1" applyFont="1" applyFill="1" applyBorder="1" applyAlignment="1">
      <alignment horizontal="center" vertical="center" wrapText="1"/>
      <protection/>
    </xf>
    <xf numFmtId="43" fontId="11" fillId="0" borderId="10" xfId="60" applyNumberFormat="1" applyFont="1" applyFill="1" applyBorder="1" applyAlignment="1">
      <alignment horizontal="center" vertical="center" wrapText="1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4" fontId="11" fillId="0" borderId="10" xfId="60" applyNumberFormat="1" applyFont="1" applyFill="1" applyBorder="1" applyAlignment="1">
      <alignment horizontal="center" vertical="center" wrapText="1"/>
      <protection/>
    </xf>
    <xf numFmtId="0" fontId="11" fillId="0" borderId="10" xfId="64" applyFont="1" applyFill="1" applyBorder="1" applyAlignment="1">
      <alignment horizontal="center" vertical="center" wrapText="1"/>
      <protection/>
    </xf>
    <xf numFmtId="49" fontId="11" fillId="0" borderId="10" xfId="60" applyNumberFormat="1" applyFont="1" applyFill="1" applyBorder="1" applyAlignment="1">
      <alignment horizontal="center" vertical="center" wrapText="1"/>
      <protection/>
    </xf>
    <xf numFmtId="0" fontId="10" fillId="0" borderId="10" xfId="64" applyFont="1" applyFill="1" applyBorder="1" applyAlignment="1">
      <alignment horizontal="center" vertical="center" wrapText="1"/>
      <protection/>
    </xf>
    <xf numFmtId="1" fontId="11" fillId="0" borderId="10" xfId="64" applyNumberFormat="1" applyFont="1" applyFill="1" applyBorder="1" applyAlignment="1">
      <alignment horizontal="center" vertical="center"/>
      <protection/>
    </xf>
    <xf numFmtId="4" fontId="11" fillId="0" borderId="10" xfId="64" applyNumberFormat="1" applyFont="1" applyFill="1" applyBorder="1" applyAlignment="1">
      <alignment horizontal="center" vertical="center"/>
      <protection/>
    </xf>
    <xf numFmtId="1" fontId="10" fillId="0" borderId="10" xfId="67" applyNumberFormat="1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 wrapText="1"/>
      <protection/>
    </xf>
    <xf numFmtId="4" fontId="10" fillId="0" borderId="10" xfId="62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43" applyNumberFormat="1" applyFont="1" applyFill="1" applyBorder="1" applyAlignment="1">
      <alignment horizontal="center" vertical="center" wrapText="1"/>
    </xf>
    <xf numFmtId="0" fontId="11" fillId="0" borderId="10" xfId="66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4" fontId="11" fillId="0" borderId="10" xfId="43" applyNumberFormat="1" applyFont="1" applyFill="1" applyBorder="1" applyAlignment="1">
      <alignment horizontal="center" vertical="center" wrapText="1"/>
    </xf>
    <xf numFmtId="0" fontId="10" fillId="0" borderId="10" xfId="66" applyFont="1" applyFill="1" applyBorder="1" applyAlignment="1">
      <alignment horizontal="center" vertical="center" wrapText="1"/>
      <protection/>
    </xf>
    <xf numFmtId="1" fontId="11" fillId="0" borderId="10" xfId="67" applyNumberFormat="1" applyFont="1" applyFill="1" applyBorder="1" applyAlignment="1" quotePrefix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60" applyNumberFormat="1" applyFont="1" applyFill="1" applyBorder="1" applyAlignment="1" quotePrefix="1">
      <alignment horizontal="center" vertical="center" wrapText="1"/>
      <protection/>
    </xf>
    <xf numFmtId="43" fontId="12" fillId="0" borderId="10" xfId="60" applyNumberFormat="1" applyFont="1" applyFill="1" applyBorder="1" applyAlignment="1" quotePrefix="1">
      <alignment horizontal="center" vertical="center" wrapText="1"/>
      <protection/>
    </xf>
    <xf numFmtId="217" fontId="11" fillId="0" borderId="10" xfId="60" applyNumberFormat="1" applyFont="1" applyFill="1" applyBorder="1" applyAlignment="1">
      <alignment horizontal="center" vertical="center" wrapText="1"/>
      <protection/>
    </xf>
    <xf numFmtId="217" fontId="12" fillId="0" borderId="10" xfId="60" applyNumberFormat="1" applyFont="1" applyFill="1" applyBorder="1" applyAlignment="1" quotePrefix="1">
      <alignment horizontal="center" vertical="center" wrapText="1"/>
      <protection/>
    </xf>
    <xf numFmtId="217" fontId="12" fillId="0" borderId="10" xfId="65" applyNumberFormat="1" applyFont="1" applyFill="1" applyBorder="1" applyAlignment="1">
      <alignment horizontal="center" vertical="center"/>
      <protection/>
    </xf>
    <xf numFmtId="217" fontId="10" fillId="0" borderId="10" xfId="66" applyNumberFormat="1" applyFont="1" applyFill="1" applyBorder="1" applyAlignment="1">
      <alignment horizontal="center" vertical="center"/>
      <protection/>
    </xf>
    <xf numFmtId="217" fontId="9" fillId="0" borderId="0" xfId="0" applyNumberFormat="1" applyFont="1" applyFill="1" applyAlignment="1">
      <alignment vertical="center"/>
    </xf>
    <xf numFmtId="4" fontId="12" fillId="0" borderId="10" xfId="60" applyNumberFormat="1" applyFont="1" applyFill="1" applyBorder="1" applyAlignment="1" quotePrefix="1">
      <alignment horizontal="center" vertical="center" wrapText="1"/>
      <protection/>
    </xf>
    <xf numFmtId="4" fontId="10" fillId="0" borderId="10" xfId="66" applyNumberFormat="1" applyFont="1" applyFill="1" applyBorder="1" applyAlignment="1">
      <alignment horizontal="center" vertical="center"/>
      <protection/>
    </xf>
    <xf numFmtId="4" fontId="10" fillId="0" borderId="10" xfId="65" applyNumberFormat="1" applyFont="1" applyFill="1" applyBorder="1" applyAlignment="1">
      <alignment horizontal="center" vertical="center"/>
      <protection/>
    </xf>
    <xf numFmtId="1" fontId="10" fillId="0" borderId="10" xfId="64" applyNumberFormat="1" applyFont="1" applyFill="1" applyBorder="1" applyAlignment="1">
      <alignment horizontal="center" vertical="center"/>
      <protection/>
    </xf>
    <xf numFmtId="4" fontId="10" fillId="0" borderId="10" xfId="64" applyNumberFormat="1" applyFont="1" applyFill="1" applyBorder="1" applyAlignment="1">
      <alignment horizontal="center" vertical="center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217" fontId="10" fillId="0" borderId="10" xfId="64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 quotePrefix="1">
      <alignment horizontal="center" vertical="center" wrapText="1"/>
    </xf>
    <xf numFmtId="0" fontId="11" fillId="0" borderId="11" xfId="60" applyFont="1" applyFill="1" applyBorder="1" applyAlignment="1">
      <alignment horizontal="center" vertical="center" wrapText="1"/>
      <protection/>
    </xf>
    <xf numFmtId="0" fontId="12" fillId="0" borderId="11" xfId="60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3" fontId="10" fillId="0" borderId="10" xfId="64" applyNumberFormat="1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 quotePrefix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3" xfId="64" applyFont="1" applyFill="1" applyBorder="1" applyAlignment="1">
      <alignment horizontal="center" vertical="center" wrapText="1"/>
      <protection/>
    </xf>
    <xf numFmtId="0" fontId="11" fillId="0" borderId="14" xfId="66" applyFont="1" applyFill="1" applyBorder="1" applyAlignment="1">
      <alignment horizontal="center" vertical="center" wrapText="1"/>
      <protection/>
    </xf>
    <xf numFmtId="4" fontId="10" fillId="0" borderId="12" xfId="66" applyNumberFormat="1" applyFont="1" applyFill="1" applyBorder="1" applyAlignment="1">
      <alignment horizontal="center" vertic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13" fillId="0" borderId="0" xfId="60" applyFont="1" applyFill="1" applyBorder="1" applyAlignment="1">
      <alignment horizontal="center" vertical="center" wrapText="1"/>
      <protection/>
    </xf>
    <xf numFmtId="0" fontId="15" fillId="0" borderId="0" xfId="60" applyFont="1" applyFill="1" applyBorder="1" applyAlignment="1">
      <alignment horizontal="center" vertical="center" wrapText="1"/>
      <protection/>
    </xf>
    <xf numFmtId="1" fontId="11" fillId="0" borderId="10" xfId="60" applyNumberFormat="1" applyFont="1" applyFill="1" applyBorder="1" applyAlignment="1">
      <alignment horizontal="center" vertical="center" wrapText="1"/>
      <protection/>
    </xf>
    <xf numFmtId="43" fontId="11" fillId="0" borderId="10" xfId="60" applyNumberFormat="1" applyFont="1" applyFill="1" applyBorder="1" applyAlignment="1">
      <alignment horizontal="center" vertical="center" wrapText="1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4" fontId="11" fillId="0" borderId="10" xfId="60" applyNumberFormat="1" applyFont="1" applyFill="1" applyBorder="1" applyAlignment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omma 10" xfId="45"/>
    <cellStyle name="Comma 18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34" xfId="61"/>
    <cellStyle name="Normal 2_BIEU DM CT-DA KHSDD 2016" xfId="62"/>
    <cellStyle name="Normal_BIEU DM CT-DA KHSDD 2016_Bieu Quy hoach Cap Huyen(TT 29) " xfId="63"/>
    <cellStyle name="Normal_Sheet1" xfId="64"/>
    <cellStyle name="Normal_Sheet1_1_BIEU DM CT-DA KHSDD 2016_Bieu Quy hoach Cap Huyen(TT 29) " xfId="65"/>
    <cellStyle name="Normal_Sheet1_BIEU DM CT-DA KHSDD 2016" xfId="66"/>
    <cellStyle name="Normal_thu hoi_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Zeros="0" tabSelected="1" zoomScale="85" zoomScaleNormal="85" zoomScalePageLayoutView="0" workbookViewId="0" topLeftCell="A1">
      <selection activeCell="A1" sqref="A1:J1"/>
    </sheetView>
  </sheetViews>
  <sheetFormatPr defaultColWidth="10.00390625" defaultRowHeight="15"/>
  <cols>
    <col min="1" max="1" width="6.00390625" style="4" customWidth="1"/>
    <col min="2" max="2" width="26.00390625" style="1" customWidth="1"/>
    <col min="3" max="3" width="13.140625" style="5" bestFit="1" customWidth="1"/>
    <col min="4" max="4" width="13.28125" style="1" customWidth="1"/>
    <col min="5" max="5" width="10.28125" style="6" bestFit="1" customWidth="1"/>
    <col min="6" max="6" width="9.8515625" style="6" bestFit="1" customWidth="1"/>
    <col min="7" max="7" width="9.7109375" style="6" bestFit="1" customWidth="1"/>
    <col min="8" max="8" width="10.421875" style="34" bestFit="1" customWidth="1"/>
    <col min="9" max="9" width="16.57421875" style="34" customWidth="1"/>
    <col min="10" max="10" width="28.00390625" style="5" customWidth="1"/>
    <col min="11" max="16384" width="10.00390625" style="1" customWidth="1"/>
  </cols>
  <sheetData>
    <row r="1" spans="1:10" ht="81" customHeight="1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47" customFormat="1" ht="15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s="2" customFormat="1" ht="16.5" customHeight="1">
      <c r="A3" s="57" t="s">
        <v>0</v>
      </c>
      <c r="B3" s="58" t="s">
        <v>1</v>
      </c>
      <c r="C3" s="58" t="s">
        <v>2</v>
      </c>
      <c r="D3" s="59" t="s">
        <v>19</v>
      </c>
      <c r="E3" s="60" t="s">
        <v>7</v>
      </c>
      <c r="F3" s="61" t="s">
        <v>3</v>
      </c>
      <c r="G3" s="61"/>
      <c r="H3" s="61"/>
      <c r="I3" s="61"/>
      <c r="J3" s="59" t="s">
        <v>8</v>
      </c>
    </row>
    <row r="4" spans="1:10" s="2" customFormat="1" ht="18.75" customHeight="1">
      <c r="A4" s="57"/>
      <c r="B4" s="58"/>
      <c r="C4" s="58"/>
      <c r="D4" s="59"/>
      <c r="E4" s="60"/>
      <c r="F4" s="61"/>
      <c r="G4" s="61"/>
      <c r="H4" s="61"/>
      <c r="I4" s="61"/>
      <c r="J4" s="59"/>
    </row>
    <row r="5" spans="1:10" s="2" customFormat="1" ht="75.75" customHeight="1">
      <c r="A5" s="57"/>
      <c r="B5" s="58"/>
      <c r="C5" s="58"/>
      <c r="D5" s="59"/>
      <c r="E5" s="60"/>
      <c r="F5" s="11" t="s">
        <v>56</v>
      </c>
      <c r="G5" s="11" t="s">
        <v>4</v>
      </c>
      <c r="H5" s="30" t="s">
        <v>18</v>
      </c>
      <c r="I5" s="30" t="s">
        <v>57</v>
      </c>
      <c r="J5" s="59"/>
    </row>
    <row r="6" spans="1:10" s="2" customFormat="1" ht="15">
      <c r="A6" s="28" t="s">
        <v>9</v>
      </c>
      <c r="B6" s="29" t="s">
        <v>10</v>
      </c>
      <c r="C6" s="28" t="s">
        <v>11</v>
      </c>
      <c r="D6" s="29" t="s">
        <v>12</v>
      </c>
      <c r="E6" s="28" t="s">
        <v>13</v>
      </c>
      <c r="F6" s="35" t="s">
        <v>14</v>
      </c>
      <c r="G6" s="35" t="s">
        <v>15</v>
      </c>
      <c r="H6" s="31" t="s">
        <v>16</v>
      </c>
      <c r="I6" s="31" t="s">
        <v>17</v>
      </c>
      <c r="J6" s="29" t="s">
        <v>20</v>
      </c>
    </row>
    <row r="7" spans="1:10" ht="15.75" customHeight="1">
      <c r="A7" s="8"/>
      <c r="B7" s="9" t="s">
        <v>21</v>
      </c>
      <c r="C7" s="9"/>
      <c r="D7" s="10"/>
      <c r="E7" s="11">
        <f>E8+E13+E16</f>
        <v>148.88</v>
      </c>
      <c r="F7" s="11">
        <f>F8+F13+F16</f>
        <v>45.63</v>
      </c>
      <c r="G7" s="11">
        <f>G8+G13+G16</f>
        <v>25.36</v>
      </c>
      <c r="H7" s="11">
        <f>H8+H13+H16</f>
        <v>10.78</v>
      </c>
      <c r="I7" s="11">
        <f>I8+I13+I16</f>
        <v>9.49</v>
      </c>
      <c r="J7" s="13"/>
    </row>
    <row r="8" spans="1:10" s="2" customFormat="1" ht="21.75" customHeight="1">
      <c r="A8" s="15">
        <v>1</v>
      </c>
      <c r="B8" s="12" t="s">
        <v>5</v>
      </c>
      <c r="C8" s="12"/>
      <c r="D8" s="12"/>
      <c r="E8" s="16">
        <f>SUM(E9:E12)</f>
        <v>109.38</v>
      </c>
      <c r="F8" s="16">
        <f>SUM(F9:F12)</f>
        <v>22.480000000000004</v>
      </c>
      <c r="G8" s="16">
        <f>SUM(G9:G12)</f>
        <v>17.759999999999998</v>
      </c>
      <c r="H8" s="16">
        <f>SUM(H9:H12)</f>
        <v>0</v>
      </c>
      <c r="I8" s="16">
        <f>SUM(I9:I12)</f>
        <v>4.720000000000001</v>
      </c>
      <c r="J8" s="12"/>
    </row>
    <row r="9" spans="1:10" s="2" customFormat="1" ht="102.75" customHeight="1">
      <c r="A9" s="38" t="s">
        <v>25</v>
      </c>
      <c r="B9" s="42" t="s">
        <v>22</v>
      </c>
      <c r="C9" s="42" t="s">
        <v>23</v>
      </c>
      <c r="D9" s="18" t="s">
        <v>24</v>
      </c>
      <c r="E9" s="19">
        <v>31.3</v>
      </c>
      <c r="F9" s="19">
        <f>G9+H9+I9</f>
        <v>12.290000000000001</v>
      </c>
      <c r="G9" s="37">
        <v>11.63</v>
      </c>
      <c r="H9" s="32"/>
      <c r="I9" s="37">
        <v>0.66</v>
      </c>
      <c r="J9" s="44" t="s">
        <v>42</v>
      </c>
    </row>
    <row r="10" spans="1:10" ht="93.75" customHeight="1">
      <c r="A10" s="38" t="s">
        <v>26</v>
      </c>
      <c r="B10" s="14" t="s">
        <v>29</v>
      </c>
      <c r="C10" s="14" t="s">
        <v>30</v>
      </c>
      <c r="D10" s="14" t="s">
        <v>31</v>
      </c>
      <c r="E10" s="48">
        <v>48</v>
      </c>
      <c r="F10" s="19">
        <f>G10+H10+I10</f>
        <v>5.44</v>
      </c>
      <c r="G10" s="39">
        <v>4.12</v>
      </c>
      <c r="H10" s="43"/>
      <c r="I10" s="39">
        <v>1.32</v>
      </c>
      <c r="J10" s="49" t="s">
        <v>38</v>
      </c>
    </row>
    <row r="11" spans="1:10" ht="101.25" customHeight="1">
      <c r="A11" s="38" t="s">
        <v>27</v>
      </c>
      <c r="B11" s="14" t="s">
        <v>33</v>
      </c>
      <c r="C11" s="14" t="s">
        <v>34</v>
      </c>
      <c r="D11" s="14" t="s">
        <v>35</v>
      </c>
      <c r="E11" s="39">
        <v>24.13</v>
      </c>
      <c r="F11" s="19">
        <f>G11+H11+I11</f>
        <v>2.01</v>
      </c>
      <c r="G11" s="39">
        <v>2.01</v>
      </c>
      <c r="H11" s="43"/>
      <c r="I11" s="39"/>
      <c r="J11" s="49" t="s">
        <v>43</v>
      </c>
    </row>
    <row r="12" spans="1:10" ht="98.25" customHeight="1">
      <c r="A12" s="38" t="s">
        <v>32</v>
      </c>
      <c r="B12" s="14" t="s">
        <v>36</v>
      </c>
      <c r="C12" s="14" t="s">
        <v>37</v>
      </c>
      <c r="D12" s="14" t="s">
        <v>31</v>
      </c>
      <c r="E12" s="39">
        <v>5.95</v>
      </c>
      <c r="F12" s="39">
        <f>G12+H12+I12</f>
        <v>2.74</v>
      </c>
      <c r="G12" s="39"/>
      <c r="H12" s="43"/>
      <c r="I12" s="39">
        <v>2.74</v>
      </c>
      <c r="J12" s="49" t="s">
        <v>44</v>
      </c>
    </row>
    <row r="13" spans="1:10" s="7" customFormat="1" ht="21.75" customHeight="1">
      <c r="A13" s="26">
        <v>2</v>
      </c>
      <c r="B13" s="40" t="s">
        <v>6</v>
      </c>
      <c r="C13" s="22"/>
      <c r="D13" s="23"/>
      <c r="E13" s="24">
        <f>SUM(E14:E15)</f>
        <v>27.8</v>
      </c>
      <c r="F13" s="24">
        <f>SUM(F14:F15)</f>
        <v>16.35</v>
      </c>
      <c r="G13" s="24">
        <f>SUM(G14:G15)</f>
        <v>5.569999999999999</v>
      </c>
      <c r="H13" s="24">
        <f>SUM(H14:H15)</f>
        <v>10.78</v>
      </c>
      <c r="I13" s="24">
        <f>SUM(I14:I15)</f>
        <v>0</v>
      </c>
      <c r="J13" s="27"/>
    </row>
    <row r="14" spans="1:10" s="3" customFormat="1" ht="56.25" customHeight="1">
      <c r="A14" s="17" t="s">
        <v>39</v>
      </c>
      <c r="B14" s="41" t="s">
        <v>47</v>
      </c>
      <c r="C14" s="25" t="s">
        <v>28</v>
      </c>
      <c r="D14" s="18" t="s">
        <v>52</v>
      </c>
      <c r="E14" s="21">
        <v>19</v>
      </c>
      <c r="F14" s="19">
        <f>G14+H14+I14</f>
        <v>15.75</v>
      </c>
      <c r="G14" s="36">
        <v>4.97</v>
      </c>
      <c r="H14" s="36">
        <v>10.78</v>
      </c>
      <c r="I14" s="33"/>
      <c r="J14" s="20" t="s">
        <v>40</v>
      </c>
    </row>
    <row r="15" spans="1:10" s="3" customFormat="1" ht="118.5" customHeight="1">
      <c r="A15" s="17" t="s">
        <v>41</v>
      </c>
      <c r="B15" s="41" t="s">
        <v>46</v>
      </c>
      <c r="C15" s="25" t="s">
        <v>45</v>
      </c>
      <c r="D15" s="18" t="s">
        <v>53</v>
      </c>
      <c r="E15" s="21">
        <v>8.8</v>
      </c>
      <c r="F15" s="19">
        <f>G15+H15+I15</f>
        <v>0.6</v>
      </c>
      <c r="G15" s="36">
        <v>0.6</v>
      </c>
      <c r="H15" s="36"/>
      <c r="I15" s="33"/>
      <c r="J15" s="44" t="s">
        <v>55</v>
      </c>
    </row>
    <row r="16" spans="1:10" s="7" customFormat="1" ht="21.75" customHeight="1">
      <c r="A16" s="26">
        <v>3</v>
      </c>
      <c r="B16" s="40" t="s">
        <v>48</v>
      </c>
      <c r="C16" s="52"/>
      <c r="D16" s="23"/>
      <c r="E16" s="24">
        <f>SUM(E17:E19)</f>
        <v>11.7</v>
      </c>
      <c r="F16" s="24">
        <f>SUM(F17:F19)</f>
        <v>6.799999999999999</v>
      </c>
      <c r="G16" s="24">
        <f>SUM(G17:G19)</f>
        <v>2.03</v>
      </c>
      <c r="H16" s="24">
        <f>SUM(H17:H19)</f>
        <v>0</v>
      </c>
      <c r="I16" s="24">
        <f>SUM(I17:I19)</f>
        <v>4.77</v>
      </c>
      <c r="J16" s="54"/>
    </row>
    <row r="17" spans="1:10" s="3" customFormat="1" ht="66.75" customHeight="1">
      <c r="A17" s="17" t="s">
        <v>49</v>
      </c>
      <c r="B17" s="50" t="s">
        <v>50</v>
      </c>
      <c r="C17" s="42" t="s">
        <v>51</v>
      </c>
      <c r="D17" s="51" t="s">
        <v>31</v>
      </c>
      <c r="E17" s="21">
        <v>11.7</v>
      </c>
      <c r="F17" s="19">
        <f>G17+H17+I17</f>
        <v>6.799999999999999</v>
      </c>
      <c r="G17" s="36">
        <v>2.03</v>
      </c>
      <c r="H17" s="36"/>
      <c r="I17" s="53">
        <v>4.77</v>
      </c>
      <c r="J17" s="42" t="s">
        <v>54</v>
      </c>
    </row>
  </sheetData>
  <sheetProtection/>
  <mergeCells count="8">
    <mergeCell ref="A1:J1"/>
    <mergeCell ref="A3:A5"/>
    <mergeCell ref="B3:B5"/>
    <mergeCell ref="C3:C5"/>
    <mergeCell ref="D3:D5"/>
    <mergeCell ref="E3:E5"/>
    <mergeCell ref="J3:J5"/>
    <mergeCell ref="F3:I4"/>
  </mergeCells>
  <printOptions horizontalCentered="1"/>
  <pageMargins left="0.25" right="0.25" top="0.25" bottom="0.25" header="0.27" footer="0.29"/>
  <pageSetup horizontalDpi="600" verticalDpi="600" orientation="landscape" paperSize="77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2020-06-18T06:38:35Z</cp:lastPrinted>
  <dcterms:created xsi:type="dcterms:W3CDTF">2006-09-16T00:00:00Z</dcterms:created>
  <dcterms:modified xsi:type="dcterms:W3CDTF">2020-07-22T03:19:34Z</dcterms:modified>
  <cp:category/>
  <cp:version/>
  <cp:contentType/>
  <cp:contentStatus/>
</cp:coreProperties>
</file>